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oipt\Documents\"/>
    </mc:Choice>
  </mc:AlternateContent>
  <xr:revisionPtr revIDLastSave="0" documentId="13_ncr:9_{3A576073-D8EF-43DA-8D7F-2B4A646AC2B3}" xr6:coauthVersionLast="47" xr6:coauthVersionMax="47" xr10:uidLastSave="{00000000-0000-0000-0000-000000000000}"/>
  <bookViews>
    <workbookView xWindow="-96" yWindow="-96" windowWidth="23232" windowHeight="12432" xr2:uid="{B48CA65B-ACC7-411A-A2DA-3F0B10ECC9B8}"/>
  </bookViews>
  <sheets>
    <sheet name="IP v4 Count per Capita" sheetId="3" r:id="rId1"/>
  </sheets>
  <calcPr calcId="0"/>
</workbook>
</file>

<file path=xl/calcChain.xml><?xml version="1.0" encoding="utf-8"?>
<calcChain xmlns="http://schemas.openxmlformats.org/spreadsheetml/2006/main">
  <c r="A64" i="3" l="1"/>
  <c r="C64" i="3"/>
  <c r="D32" i="3"/>
  <c r="D44" i="3"/>
  <c r="D22" i="3"/>
  <c r="D41" i="3"/>
  <c r="D55" i="3"/>
  <c r="D25" i="3"/>
  <c r="D20" i="3"/>
  <c r="D37" i="3"/>
  <c r="D63" i="3"/>
  <c r="D61" i="3"/>
  <c r="D48" i="3"/>
  <c r="D60" i="3"/>
  <c r="D35" i="3"/>
  <c r="D29" i="3"/>
  <c r="D14" i="3"/>
  <c r="D47" i="3"/>
  <c r="D62" i="3"/>
  <c r="D27" i="3"/>
  <c r="D53" i="3"/>
  <c r="D15" i="3"/>
  <c r="D19" i="3"/>
  <c r="D23" i="3"/>
  <c r="D57" i="3"/>
  <c r="D56" i="3"/>
  <c r="D17" i="3"/>
  <c r="D26" i="3"/>
  <c r="D49" i="3"/>
  <c r="D24" i="3"/>
  <c r="D39" i="3"/>
  <c r="D34" i="3"/>
  <c r="D51" i="3"/>
  <c r="D46" i="3"/>
  <c r="D9" i="3"/>
  <c r="D52" i="3"/>
  <c r="D13" i="3"/>
  <c r="D43" i="3"/>
  <c r="D16" i="3"/>
  <c r="D59" i="3"/>
  <c r="D42" i="3"/>
  <c r="D11" i="3"/>
  <c r="D38" i="3"/>
  <c r="D28" i="3"/>
  <c r="D36" i="3"/>
  <c r="D8" i="3"/>
  <c r="D45" i="3"/>
  <c r="D54" i="3"/>
  <c r="D12" i="3"/>
  <c r="D58" i="3"/>
  <c r="D30" i="3"/>
  <c r="D40" i="3"/>
  <c r="D31" i="3"/>
  <c r="D10" i="3"/>
  <c r="D33" i="3"/>
  <c r="D21" i="3"/>
  <c r="D50" i="3"/>
  <c r="D18" i="3"/>
  <c r="D64" i="3" l="1"/>
</calcChain>
</file>

<file path=xl/sharedStrings.xml><?xml version="1.0" encoding="utf-8"?>
<sst xmlns="http://schemas.openxmlformats.org/spreadsheetml/2006/main" count="67" uniqueCount="67">
  <si>
    <t>Mauritius</t>
  </si>
  <si>
    <t>South Africa</t>
  </si>
  <si>
    <t>Seychelles</t>
  </si>
  <si>
    <t>Senegal</t>
  </si>
  <si>
    <t>Cameroon</t>
  </si>
  <si>
    <t>Algeria</t>
  </si>
  <si>
    <t>Ghana</t>
  </si>
  <si>
    <t>Zimbabwe</t>
  </si>
  <si>
    <t>Angola</t>
  </si>
  <si>
    <t>Mozambique</t>
  </si>
  <si>
    <t>Egypt</t>
  </si>
  <si>
    <t>Lesotho</t>
  </si>
  <si>
    <t>Namibia</t>
  </si>
  <si>
    <t>Malawi</t>
  </si>
  <si>
    <t>Burkina Faso</t>
  </si>
  <si>
    <t>Eswatini</t>
  </si>
  <si>
    <t>Gabon</t>
  </si>
  <si>
    <t>Tunisia</t>
  </si>
  <si>
    <t>Zambia</t>
  </si>
  <si>
    <t>Djibouti</t>
  </si>
  <si>
    <t>Eritrea</t>
  </si>
  <si>
    <t>Ethiopia</t>
  </si>
  <si>
    <t>Kenya</t>
  </si>
  <si>
    <t>Libya</t>
  </si>
  <si>
    <t>Morocco</t>
  </si>
  <si>
    <t>Mali</t>
  </si>
  <si>
    <t>Nigeria</t>
  </si>
  <si>
    <t>Uganda</t>
  </si>
  <si>
    <t>Botswana</t>
  </si>
  <si>
    <t>Burundi</t>
  </si>
  <si>
    <t>Rwanda</t>
  </si>
  <si>
    <t>Benin</t>
  </si>
  <si>
    <t>Togo</t>
  </si>
  <si>
    <t>Madagascar</t>
  </si>
  <si>
    <t>Sierra Leone</t>
  </si>
  <si>
    <t>Guinea</t>
  </si>
  <si>
    <t>Somalia</t>
  </si>
  <si>
    <t>Liberia</t>
  </si>
  <si>
    <t>South Sudan</t>
  </si>
  <si>
    <t>Equatorial Guinea</t>
  </si>
  <si>
    <t>Cabo Verde</t>
  </si>
  <si>
    <t>Chad</t>
  </si>
  <si>
    <t>Mauritania</t>
  </si>
  <si>
    <t>Guinea-Bissau</t>
  </si>
  <si>
    <t>Mayotte</t>
  </si>
  <si>
    <t>DR Congo</t>
  </si>
  <si>
    <t>Tanzania</t>
  </si>
  <si>
    <t>Sudan</t>
  </si>
  <si>
    <t>Côte d'Ivoire</t>
  </si>
  <si>
    <t>Niger</t>
  </si>
  <si>
    <t>Congo</t>
  </si>
  <si>
    <t>Central African Republic</t>
  </si>
  <si>
    <t>Gambia</t>
  </si>
  <si>
    <t>Comoros</t>
  </si>
  <si>
    <t>Réunion</t>
  </si>
  <si>
    <t>Sao Tome &amp; Principe</t>
  </si>
  <si>
    <t>Country</t>
  </si>
  <si>
    <t>Population 2025</t>
  </si>
  <si>
    <t>IPv4 per Capita</t>
  </si>
  <si>
    <t>Sum</t>
  </si>
  <si>
    <t>IPv4 Address Count</t>
  </si>
  <si>
    <t>Continental Average</t>
  </si>
  <si>
    <t xml:space="preserve">Table Key </t>
  </si>
  <si>
    <t>Outliers (Way above Average)</t>
  </si>
  <si>
    <t>Emerging</t>
  </si>
  <si>
    <t>Below the Ipv4 Poverty Line</t>
  </si>
  <si>
    <t>Digital Leaders (Above Continent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</si>
</sst>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0" fontId="0" fillId="33" borderId="0" xfId="0" applyFill="1"/>
    <xf numFmtId="3" fontId="19" fillId="33" borderId="0" xfId="0" applyNumberFormat="1" applyFont="1" applyFill="1" applyAlignment="1">
      <alignment vertical="center" wrapText="1" readingOrder="1"/>
    </xf>
    <xf numFmtId="0" fontId="0" fillId="34" borderId="0" xfId="0" applyFill="1"/>
    <xf numFmtId="3" fontId="19" fillId="34" borderId="0" xfId="0" applyNumberFormat="1" applyFont="1" applyFill="1" applyAlignment="1">
      <alignment vertical="center" wrapText="1" readingOrder="1"/>
    </xf>
    <xf numFmtId="0" fontId="0" fillId="35" borderId="0" xfId="0" applyFill="1"/>
    <xf numFmtId="3" fontId="19" fillId="35" borderId="0" xfId="0" applyNumberFormat="1" applyFont="1" applyFill="1" applyAlignment="1">
      <alignment vertical="center" wrapText="1" readingOrder="1"/>
    </xf>
    <xf numFmtId="0" fontId="20" fillId="34" borderId="0" xfId="42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36" borderId="0" xfId="0" applyFill="1"/>
    <xf numFmtId="3" fontId="19" fillId="36" borderId="0" xfId="0" applyNumberFormat="1" applyFont="1" applyFill="1" applyAlignment="1">
      <alignment vertical="center" wrapText="1" readingOrder="1"/>
    </xf>
    <xf numFmtId="0" fontId="16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F877-A72F-4699-9749-39109CD727C6}">
  <dimension ref="A1:E64"/>
  <sheetViews>
    <sheetView tabSelected="1" workbookViewId="0">
      <selection activeCell="F13" sqref="F13"/>
    </sheetView>
  </sheetViews>
  <sheetFormatPr defaultColWidth="22.3671875" defaultRowHeight="12.6" customHeight="1" x14ac:dyDescent="0.55000000000000004"/>
  <cols>
    <col min="2" max="2" width="24.41796875" customWidth="1"/>
  </cols>
  <sheetData>
    <row r="1" spans="1:4" ht="12.6" customHeight="1" x14ac:dyDescent="0.55000000000000004">
      <c r="A1" s="9" t="s">
        <v>62</v>
      </c>
      <c r="B1" s="9"/>
      <c r="C1" s="9"/>
      <c r="D1" s="9"/>
    </row>
    <row r="2" spans="1:4" ht="12.6" customHeight="1" thickBot="1" x14ac:dyDescent="0.6"/>
    <row r="3" spans="1:4" ht="30.3" customHeight="1" thickBot="1" x14ac:dyDescent="0.6">
      <c r="B3" s="12" t="s">
        <v>63</v>
      </c>
      <c r="D3" s="15" t="s">
        <v>66</v>
      </c>
    </row>
    <row r="4" spans="1:4" ht="12.6" customHeight="1" thickBot="1" x14ac:dyDescent="0.6">
      <c r="B4" s="13"/>
      <c r="D4" s="13"/>
    </row>
    <row r="5" spans="1:4" ht="29.4" customHeight="1" thickBot="1" x14ac:dyDescent="0.6">
      <c r="B5" s="14" t="s">
        <v>64</v>
      </c>
      <c r="D5" s="16" t="s">
        <v>65</v>
      </c>
    </row>
    <row r="7" spans="1:4" ht="12.6" customHeight="1" x14ac:dyDescent="0.55000000000000004">
      <c r="A7" t="s">
        <v>60</v>
      </c>
      <c r="B7" t="s">
        <v>56</v>
      </c>
      <c r="C7" t="s">
        <v>57</v>
      </c>
      <c r="D7" t="s">
        <v>58</v>
      </c>
    </row>
    <row r="8" spans="1:4" ht="12.6" customHeight="1" x14ac:dyDescent="0.55000000000000004">
      <c r="A8" s="2">
        <v>7990784</v>
      </c>
      <c r="B8" s="2" t="s">
        <v>2</v>
      </c>
      <c r="C8" s="3">
        <v>132779</v>
      </c>
      <c r="D8" s="2">
        <f>A8/C8</f>
        <v>60.181082851957008</v>
      </c>
    </row>
    <row r="9" spans="1:4" ht="12.6" customHeight="1" x14ac:dyDescent="0.55000000000000004">
      <c r="A9" s="2">
        <v>3864064</v>
      </c>
      <c r="B9" s="2" t="s">
        <v>0</v>
      </c>
      <c r="C9" s="3">
        <v>1268280</v>
      </c>
      <c r="D9" s="2">
        <f>A9/C9</f>
        <v>3.0466963131169775</v>
      </c>
    </row>
    <row r="10" spans="1:4" ht="12.6" customHeight="1" x14ac:dyDescent="0.55000000000000004">
      <c r="A10" s="10">
        <v>7876608</v>
      </c>
      <c r="B10" s="10" t="s">
        <v>17</v>
      </c>
      <c r="C10" s="11">
        <v>12348573</v>
      </c>
      <c r="D10" s="10">
        <f>A10/C10</f>
        <v>0.63785572632562482</v>
      </c>
    </row>
    <row r="11" spans="1:4" ht="12.6" customHeight="1" x14ac:dyDescent="0.55000000000000004">
      <c r="A11" s="10">
        <v>372736</v>
      </c>
      <c r="B11" s="10" t="s">
        <v>54</v>
      </c>
      <c r="C11" s="11">
        <v>882405</v>
      </c>
      <c r="D11" s="10">
        <f>A11/C11</f>
        <v>0.42240921118987312</v>
      </c>
    </row>
    <row r="12" spans="1:4" ht="12.6" customHeight="1" x14ac:dyDescent="0.55000000000000004">
      <c r="A12" s="10">
        <v>27121664</v>
      </c>
      <c r="B12" s="10" t="s">
        <v>1</v>
      </c>
      <c r="C12" s="11">
        <v>64747319</v>
      </c>
      <c r="D12" s="10">
        <f>A12/C12</f>
        <v>0.41888474177594903</v>
      </c>
    </row>
    <row r="13" spans="1:4" ht="12.6" customHeight="1" x14ac:dyDescent="0.55000000000000004">
      <c r="A13" s="10">
        <v>12273664</v>
      </c>
      <c r="B13" s="10" t="s">
        <v>24</v>
      </c>
      <c r="C13" s="11">
        <v>38430770</v>
      </c>
      <c r="D13" s="10">
        <f>A13/C13</f>
        <v>0.31937075421595768</v>
      </c>
    </row>
    <row r="14" spans="1:4" ht="12.6" customHeight="1" x14ac:dyDescent="0.55000000000000004">
      <c r="A14" s="10">
        <v>24149248</v>
      </c>
      <c r="B14" s="10" t="s">
        <v>10</v>
      </c>
      <c r="C14" s="11">
        <v>118365995</v>
      </c>
      <c r="D14" s="10">
        <f>A14/C14</f>
        <v>0.20402183921150666</v>
      </c>
    </row>
    <row r="15" spans="1:4" ht="12.6" customHeight="1" x14ac:dyDescent="0.55000000000000004">
      <c r="A15" s="10">
        <v>393728</v>
      </c>
      <c r="B15" s="10" t="s">
        <v>16</v>
      </c>
      <c r="C15" s="11">
        <v>2593130</v>
      </c>
      <c r="D15" s="10">
        <f>A15/C15</f>
        <v>0.15183504105077647</v>
      </c>
    </row>
    <row r="16" spans="1:4" ht="12.6" customHeight="1" x14ac:dyDescent="0.55000000000000004">
      <c r="A16" s="10">
        <v>393472</v>
      </c>
      <c r="B16" s="10" t="s">
        <v>12</v>
      </c>
      <c r="C16" s="11">
        <v>3092816</v>
      </c>
      <c r="D16" s="10">
        <f>A16/C16</f>
        <v>0.12722127666178654</v>
      </c>
    </row>
    <row r="17" spans="1:4" ht="12.6" customHeight="1" x14ac:dyDescent="0.55000000000000004">
      <c r="A17" s="10">
        <v>6210048</v>
      </c>
      <c r="B17" s="10" t="s">
        <v>22</v>
      </c>
      <c r="C17" s="11">
        <v>57532493</v>
      </c>
      <c r="D17" s="10">
        <f>A17/C17</f>
        <v>0.1079398384492047</v>
      </c>
    </row>
    <row r="18" spans="1:4" ht="12.6" customHeight="1" x14ac:dyDescent="0.55000000000000004">
      <c r="A18" s="10">
        <v>4764160</v>
      </c>
      <c r="B18" s="10" t="s">
        <v>5</v>
      </c>
      <c r="C18" s="11">
        <v>47435312</v>
      </c>
      <c r="D18" s="10">
        <f>A18/C18</f>
        <v>0.10043488277256403</v>
      </c>
    </row>
    <row r="19" spans="1:4" ht="12.6" customHeight="1" x14ac:dyDescent="0.55000000000000004">
      <c r="A19" s="10">
        <v>273920</v>
      </c>
      <c r="B19" s="10" t="s">
        <v>52</v>
      </c>
      <c r="C19" s="11">
        <v>2822093</v>
      </c>
      <c r="D19" s="10">
        <f>A19/C19</f>
        <v>9.7062711965906157E-2</v>
      </c>
    </row>
    <row r="20" spans="1:4" ht="12.6" customHeight="1" x14ac:dyDescent="0.55000000000000004">
      <c r="A20" s="4">
        <v>38144</v>
      </c>
      <c r="B20" s="4" t="s">
        <v>40</v>
      </c>
      <c r="C20" s="5">
        <v>527326</v>
      </c>
      <c r="D20" s="4">
        <f>A20/C20</f>
        <v>7.233476066038845E-2</v>
      </c>
    </row>
    <row r="21" spans="1:4" ht="12.6" customHeight="1" x14ac:dyDescent="0.55000000000000004">
      <c r="A21" s="4">
        <v>1582848</v>
      </c>
      <c r="B21" s="4" t="s">
        <v>18</v>
      </c>
      <c r="C21" s="5">
        <v>21913874</v>
      </c>
      <c r="D21" s="4">
        <f>A21/C21</f>
        <v>7.2230405267457498E-2</v>
      </c>
    </row>
    <row r="22" spans="1:4" ht="12.6" customHeight="1" x14ac:dyDescent="0.55000000000000004">
      <c r="A22" s="4">
        <v>164096</v>
      </c>
      <c r="B22" s="4" t="s">
        <v>28</v>
      </c>
      <c r="C22" s="5">
        <v>2562122</v>
      </c>
      <c r="D22" s="4">
        <f>A22/C22</f>
        <v>6.404691111508351E-2</v>
      </c>
    </row>
    <row r="23" spans="1:4" ht="12.6" customHeight="1" x14ac:dyDescent="0.55000000000000004">
      <c r="A23" s="4">
        <v>2197248</v>
      </c>
      <c r="B23" s="4" t="s">
        <v>6</v>
      </c>
      <c r="C23" s="5">
        <v>35064272</v>
      </c>
      <c r="D23" s="4">
        <f>A23/C23</f>
        <v>6.266344272027094E-2</v>
      </c>
    </row>
    <row r="24" spans="1:4" ht="12.6" customHeight="1" x14ac:dyDescent="0.55000000000000004">
      <c r="A24" s="4">
        <v>452864</v>
      </c>
      <c r="B24" s="4" t="s">
        <v>23</v>
      </c>
      <c r="C24" s="5">
        <v>7458555</v>
      </c>
      <c r="D24" s="4">
        <f>A24/C24</f>
        <v>6.071739096916226E-2</v>
      </c>
    </row>
    <row r="25" spans="1:4" ht="12.6" customHeight="1" x14ac:dyDescent="0.55000000000000004">
      <c r="A25" s="4">
        <v>1716736</v>
      </c>
      <c r="B25" s="8" t="s">
        <v>48</v>
      </c>
      <c r="C25" s="5">
        <v>32711547</v>
      </c>
      <c r="D25" s="4">
        <f>A25/C25</f>
        <v>5.248103979918773E-2</v>
      </c>
    </row>
    <row r="26" spans="1:4" ht="12.6" customHeight="1" x14ac:dyDescent="0.55000000000000004">
      <c r="A26" s="4">
        <v>120832</v>
      </c>
      <c r="B26" s="4" t="s">
        <v>11</v>
      </c>
      <c r="C26" s="5">
        <v>2363325</v>
      </c>
      <c r="D26" s="4">
        <f>A26/C26</f>
        <v>5.1127965895507388E-2</v>
      </c>
    </row>
    <row r="27" spans="1:4" ht="12.6" customHeight="1" x14ac:dyDescent="0.55000000000000004">
      <c r="A27" s="4">
        <v>54272</v>
      </c>
      <c r="B27" s="4" t="s">
        <v>15</v>
      </c>
      <c r="C27" s="5">
        <v>1256174</v>
      </c>
      <c r="D27" s="4">
        <f>A27/C27</f>
        <v>4.3204205786777944E-2</v>
      </c>
    </row>
    <row r="28" spans="1:4" ht="12.6" customHeight="1" x14ac:dyDescent="0.55000000000000004">
      <c r="A28" s="4">
        <v>10240</v>
      </c>
      <c r="B28" s="4" t="s">
        <v>55</v>
      </c>
      <c r="C28" s="5">
        <v>240254</v>
      </c>
      <c r="D28" s="4">
        <f>A28/C28</f>
        <v>4.2621558850216852E-2</v>
      </c>
    </row>
    <row r="29" spans="1:4" ht="12.6" customHeight="1" x14ac:dyDescent="0.55000000000000004">
      <c r="A29" s="4">
        <v>46336</v>
      </c>
      <c r="B29" s="4" t="s">
        <v>19</v>
      </c>
      <c r="C29" s="5">
        <v>1184076</v>
      </c>
      <c r="D29" s="4">
        <f>A29/C29</f>
        <v>3.9132623243778274E-2</v>
      </c>
    </row>
    <row r="30" spans="1:4" ht="12.6" customHeight="1" x14ac:dyDescent="0.55000000000000004">
      <c r="A30" s="4">
        <v>1891072</v>
      </c>
      <c r="B30" s="4" t="s">
        <v>47</v>
      </c>
      <c r="C30" s="5">
        <v>51662147</v>
      </c>
      <c r="D30" s="4">
        <f>A30/C30</f>
        <v>3.6604595623948806E-2</v>
      </c>
    </row>
    <row r="31" spans="1:4" ht="12.6" customHeight="1" x14ac:dyDescent="0.55000000000000004">
      <c r="A31" s="4">
        <v>353792</v>
      </c>
      <c r="B31" s="4" t="s">
        <v>32</v>
      </c>
      <c r="C31" s="5">
        <v>9721608</v>
      </c>
      <c r="D31" s="4">
        <f>A31/C31</f>
        <v>3.6392333449363518E-2</v>
      </c>
    </row>
    <row r="32" spans="1:4" ht="12.6" customHeight="1" x14ac:dyDescent="0.55000000000000004">
      <c r="A32" s="4">
        <v>1277952</v>
      </c>
      <c r="B32" s="4" t="s">
        <v>8</v>
      </c>
      <c r="C32" s="5">
        <v>39040039</v>
      </c>
      <c r="D32" s="4">
        <f>A32/C32</f>
        <v>3.2734393528654003E-2</v>
      </c>
    </row>
    <row r="33" spans="1:4" ht="12.6" customHeight="1" x14ac:dyDescent="0.55000000000000004">
      <c r="A33" s="4">
        <v>1414400</v>
      </c>
      <c r="B33" s="4" t="s">
        <v>27</v>
      </c>
      <c r="C33" s="5">
        <v>51384894</v>
      </c>
      <c r="D33" s="4">
        <f>A33/C33</f>
        <v>2.7525599254909428E-2</v>
      </c>
    </row>
    <row r="34" spans="1:4" ht="12.6" customHeight="1" x14ac:dyDescent="0.55000000000000004">
      <c r="A34" s="4">
        <v>555008</v>
      </c>
      <c r="B34" s="4" t="s">
        <v>13</v>
      </c>
      <c r="C34" s="5">
        <v>22216120</v>
      </c>
      <c r="D34" s="4">
        <f>A34/C34</f>
        <v>2.4982220117644303E-2</v>
      </c>
    </row>
    <row r="35" spans="1:4" ht="12.6" customHeight="1" x14ac:dyDescent="0.55000000000000004">
      <c r="A35" s="4">
        <v>142848</v>
      </c>
      <c r="B35" s="4" t="s">
        <v>50</v>
      </c>
      <c r="C35" s="5">
        <v>6484437</v>
      </c>
      <c r="D35" s="4">
        <f>A35/C35</f>
        <v>2.2029360451801754E-2</v>
      </c>
    </row>
    <row r="36" spans="1:4" ht="12.6" customHeight="1" x14ac:dyDescent="0.55000000000000004">
      <c r="A36" s="4">
        <v>405248</v>
      </c>
      <c r="B36" s="4" t="s">
        <v>3</v>
      </c>
      <c r="C36" s="5">
        <v>18931966</v>
      </c>
      <c r="D36" s="4">
        <f>A36/C36</f>
        <v>2.1405489530247412E-2</v>
      </c>
    </row>
    <row r="37" spans="1:4" ht="12.6" customHeight="1" x14ac:dyDescent="0.55000000000000004">
      <c r="A37" s="4">
        <v>600832</v>
      </c>
      <c r="B37" s="4" t="s">
        <v>4</v>
      </c>
      <c r="C37" s="5">
        <v>29879337</v>
      </c>
      <c r="D37" s="4">
        <f>A37/C37</f>
        <v>2.0108612182392134E-2</v>
      </c>
    </row>
    <row r="38" spans="1:4" ht="12.6" customHeight="1" x14ac:dyDescent="0.55000000000000004">
      <c r="A38" s="4">
        <v>280832</v>
      </c>
      <c r="B38" s="4" t="s">
        <v>30</v>
      </c>
      <c r="C38" s="5">
        <v>14569341</v>
      </c>
      <c r="D38" s="4">
        <f>A38/C38</f>
        <v>1.9275545819127989E-2</v>
      </c>
    </row>
    <row r="39" spans="1:4" ht="12.6" customHeight="1" x14ac:dyDescent="0.55000000000000004">
      <c r="A39" s="4">
        <v>578816</v>
      </c>
      <c r="B39" s="4" t="s">
        <v>33</v>
      </c>
      <c r="C39" s="5">
        <v>32740678</v>
      </c>
      <c r="D39" s="4">
        <f>A39/C39</f>
        <v>1.7678803108475642E-2</v>
      </c>
    </row>
    <row r="40" spans="1:4" ht="12.6" customHeight="1" x14ac:dyDescent="0.55000000000000004">
      <c r="A40" s="4">
        <v>1087488</v>
      </c>
      <c r="B40" s="4" t="s">
        <v>46</v>
      </c>
      <c r="C40" s="5">
        <v>70545865</v>
      </c>
      <c r="D40" s="4">
        <f>A40/C40</f>
        <v>1.5415332989396331E-2</v>
      </c>
    </row>
    <row r="41" spans="1:4" ht="12.6" customHeight="1" x14ac:dyDescent="0.55000000000000004">
      <c r="A41" s="4">
        <v>337152</v>
      </c>
      <c r="B41" s="4" t="s">
        <v>14</v>
      </c>
      <c r="C41" s="5">
        <v>24074580</v>
      </c>
      <c r="D41" s="4">
        <f>A41/C41</f>
        <v>1.4004481075059253E-2</v>
      </c>
    </row>
    <row r="42" spans="1:4" ht="12.6" customHeight="1" x14ac:dyDescent="0.55000000000000004">
      <c r="A42" s="4">
        <v>3182080</v>
      </c>
      <c r="B42" s="4" t="s">
        <v>26</v>
      </c>
      <c r="C42" s="5">
        <v>237527782</v>
      </c>
      <c r="D42" s="4">
        <f>A42/C42</f>
        <v>1.339666447944182E-2</v>
      </c>
    </row>
    <row r="43" spans="1:4" ht="12.6" customHeight="1" x14ac:dyDescent="0.55000000000000004">
      <c r="A43" s="4">
        <v>444672</v>
      </c>
      <c r="B43" s="4" t="s">
        <v>9</v>
      </c>
      <c r="C43" s="5">
        <v>35631653</v>
      </c>
      <c r="D43" s="4">
        <f>A43/C43</f>
        <v>1.2479690459491172E-2</v>
      </c>
    </row>
    <row r="44" spans="1:4" ht="12.6" customHeight="1" x14ac:dyDescent="0.55000000000000004">
      <c r="A44" s="4">
        <v>148224</v>
      </c>
      <c r="B44" s="4" t="s">
        <v>31</v>
      </c>
      <c r="C44" s="5">
        <v>14814460</v>
      </c>
      <c r="D44" s="4">
        <f>A44/C44</f>
        <v>1.00053596283631E-2</v>
      </c>
    </row>
    <row r="45" spans="1:4" ht="12.6" customHeight="1" x14ac:dyDescent="0.55000000000000004">
      <c r="A45" s="6">
        <v>85248</v>
      </c>
      <c r="B45" s="6" t="s">
        <v>34</v>
      </c>
      <c r="C45" s="7">
        <v>8819794</v>
      </c>
      <c r="D45" s="6">
        <f>A45/C45</f>
        <v>9.6655318706990213E-3</v>
      </c>
    </row>
    <row r="46" spans="1:4" ht="12.6" customHeight="1" x14ac:dyDescent="0.55000000000000004">
      <c r="A46" s="6">
        <v>50432</v>
      </c>
      <c r="B46" s="6" t="s">
        <v>42</v>
      </c>
      <c r="C46" s="7">
        <v>5315065</v>
      </c>
      <c r="D46" s="6">
        <f>A46/C46</f>
        <v>9.4885010813602465E-3</v>
      </c>
    </row>
    <row r="47" spans="1:4" ht="12.6" customHeight="1" x14ac:dyDescent="0.55000000000000004">
      <c r="A47" s="6">
        <v>17920</v>
      </c>
      <c r="B47" s="6" t="s">
        <v>39</v>
      </c>
      <c r="C47" s="7">
        <v>1938431</v>
      </c>
      <c r="D47" s="6">
        <f>A47/C47</f>
        <v>9.2445900834231404E-3</v>
      </c>
    </row>
    <row r="48" spans="1:4" ht="12.6" customHeight="1" x14ac:dyDescent="0.55000000000000004">
      <c r="A48" s="6">
        <v>7168</v>
      </c>
      <c r="B48" s="6" t="s">
        <v>53</v>
      </c>
      <c r="C48" s="7">
        <v>882847</v>
      </c>
      <c r="D48" s="6">
        <f>A48/C48</f>
        <v>8.1191871298197764E-3</v>
      </c>
    </row>
    <row r="49" spans="1:5" ht="12.6" customHeight="1" x14ac:dyDescent="0.55000000000000004">
      <c r="A49" s="6">
        <v>39936</v>
      </c>
      <c r="B49" s="6" t="s">
        <v>37</v>
      </c>
      <c r="C49" s="7">
        <v>5731206</v>
      </c>
      <c r="D49" s="6">
        <f>A49/C49</f>
        <v>6.968166909373001E-3</v>
      </c>
    </row>
    <row r="50" spans="1:5" ht="12.6" customHeight="1" x14ac:dyDescent="0.55000000000000004">
      <c r="A50" s="6">
        <v>94976</v>
      </c>
      <c r="B50" s="6" t="s">
        <v>7</v>
      </c>
      <c r="C50" s="7">
        <v>16950795</v>
      </c>
      <c r="D50" s="6">
        <f>A50/C50</f>
        <v>5.6030410373082793E-3</v>
      </c>
    </row>
    <row r="51" spans="1:5" ht="12.6" customHeight="1" x14ac:dyDescent="0.55000000000000004">
      <c r="A51" s="6">
        <v>92672</v>
      </c>
      <c r="B51" s="6" t="s">
        <v>25</v>
      </c>
      <c r="C51" s="7">
        <v>25198821</v>
      </c>
      <c r="D51" s="6">
        <f>A51/C51</f>
        <v>3.6776323781180079E-3</v>
      </c>
    </row>
    <row r="52" spans="1:5" ht="12.6" customHeight="1" x14ac:dyDescent="0.55000000000000004">
      <c r="A52" s="6">
        <v>1024</v>
      </c>
      <c r="B52" s="6" t="s">
        <v>44</v>
      </c>
      <c r="C52" s="7">
        <v>337011</v>
      </c>
      <c r="D52" s="6">
        <f>A52/C52</f>
        <v>3.0384764888979885E-3</v>
      </c>
    </row>
    <row r="53" spans="1:5" ht="12.6" customHeight="1" x14ac:dyDescent="0.55000000000000004">
      <c r="A53" s="6">
        <v>369152</v>
      </c>
      <c r="B53" s="6" t="s">
        <v>21</v>
      </c>
      <c r="C53" s="7">
        <v>135472051</v>
      </c>
      <c r="D53" s="6">
        <f>A53/C53</f>
        <v>2.7249310634560333E-3</v>
      </c>
    </row>
    <row r="54" spans="1:5" ht="12.6" customHeight="1" x14ac:dyDescent="0.55000000000000004">
      <c r="A54" s="6">
        <v>51968</v>
      </c>
      <c r="B54" s="6" t="s">
        <v>36</v>
      </c>
      <c r="C54" s="7">
        <v>19654739</v>
      </c>
      <c r="D54" s="6">
        <f>A54/C54</f>
        <v>2.644044268407736E-3</v>
      </c>
    </row>
    <row r="55" spans="1:5" ht="12.6" customHeight="1" x14ac:dyDescent="0.55000000000000004">
      <c r="A55" s="6">
        <v>36864</v>
      </c>
      <c r="B55" s="6" t="s">
        <v>29</v>
      </c>
      <c r="C55" s="7">
        <v>14390003</v>
      </c>
      <c r="D55" s="6">
        <f>A55/C55</f>
        <v>2.5617784791288787E-3</v>
      </c>
    </row>
    <row r="56" spans="1:5" ht="12.6" customHeight="1" x14ac:dyDescent="0.55000000000000004">
      <c r="A56" s="6">
        <v>5632</v>
      </c>
      <c r="B56" s="6" t="s">
        <v>43</v>
      </c>
      <c r="C56" s="7">
        <v>2249515</v>
      </c>
      <c r="D56" s="6">
        <f>A56/C56</f>
        <v>2.5036507869474088E-3</v>
      </c>
    </row>
    <row r="57" spans="1:5" ht="12.6" customHeight="1" x14ac:dyDescent="0.55000000000000004">
      <c r="A57" s="6">
        <v>37120</v>
      </c>
      <c r="B57" s="6" t="s">
        <v>35</v>
      </c>
      <c r="C57" s="7">
        <v>15099727</v>
      </c>
      <c r="D57" s="6">
        <f>A57/C57</f>
        <v>2.4583225908653846E-3</v>
      </c>
    </row>
    <row r="58" spans="1:5" ht="12.6" customHeight="1" x14ac:dyDescent="0.55000000000000004">
      <c r="A58" s="6">
        <v>26368</v>
      </c>
      <c r="B58" s="6" t="s">
        <v>38</v>
      </c>
      <c r="C58" s="7">
        <v>12188788</v>
      </c>
      <c r="D58" s="6">
        <f>A58/C58</f>
        <v>2.1632995831907158E-3</v>
      </c>
    </row>
    <row r="59" spans="1:5" ht="12.6" customHeight="1" x14ac:dyDescent="0.55000000000000004">
      <c r="A59" s="6">
        <v>45056</v>
      </c>
      <c r="B59" s="6" t="s">
        <v>49</v>
      </c>
      <c r="C59" s="7">
        <v>27917831</v>
      </c>
      <c r="D59" s="6">
        <f>A59/C59</f>
        <v>1.6138789578603009E-3</v>
      </c>
    </row>
    <row r="60" spans="1:5" ht="12.6" customHeight="1" x14ac:dyDescent="0.55000000000000004">
      <c r="A60" s="6">
        <v>178944</v>
      </c>
      <c r="B60" s="6" t="s">
        <v>45</v>
      </c>
      <c r="C60" s="7">
        <v>112832473</v>
      </c>
      <c r="D60" s="6">
        <f>A60/C60</f>
        <v>1.5859264203134146E-3</v>
      </c>
    </row>
    <row r="61" spans="1:5" ht="12.6" customHeight="1" x14ac:dyDescent="0.55000000000000004">
      <c r="A61" s="6">
        <v>25856</v>
      </c>
      <c r="B61" s="6" t="s">
        <v>41</v>
      </c>
      <c r="C61" s="7">
        <v>21003705</v>
      </c>
      <c r="D61" s="6">
        <f>A61/C61</f>
        <v>1.2310209079779021E-3</v>
      </c>
    </row>
    <row r="62" spans="1:5" ht="12.6" customHeight="1" x14ac:dyDescent="0.55000000000000004">
      <c r="A62" s="6">
        <v>4096</v>
      </c>
      <c r="B62" s="6" t="s">
        <v>20</v>
      </c>
      <c r="C62" s="7">
        <v>3607003</v>
      </c>
      <c r="D62" s="6">
        <f>A62/C62</f>
        <v>1.1355687810628381E-3</v>
      </c>
    </row>
    <row r="63" spans="1:5" ht="12.6" customHeight="1" x14ac:dyDescent="0.55000000000000004">
      <c r="A63" s="6">
        <v>5632</v>
      </c>
      <c r="B63" s="6" t="s">
        <v>51</v>
      </c>
      <c r="C63" s="7">
        <v>5513282</v>
      </c>
      <c r="D63" s="6">
        <f>A63/C63</f>
        <v>1.0215330904532001E-3</v>
      </c>
    </row>
    <row r="64" spans="1:5" ht="12.6" customHeight="1" x14ac:dyDescent="0.55000000000000004">
      <c r="A64" s="1">
        <f>SUM(A8:A63)</f>
        <v>115944192</v>
      </c>
      <c r="B64" t="s">
        <v>59</v>
      </c>
      <c r="C64" s="1">
        <f>SUM(C8:C63)</f>
        <v>1549261484</v>
      </c>
      <c r="D64">
        <f>A64/C64</f>
        <v>7.4838362147006038E-2</v>
      </c>
      <c r="E64" t="s">
        <v>61</v>
      </c>
    </row>
  </sheetData>
  <sortState xmlns:xlrd2="http://schemas.microsoft.com/office/spreadsheetml/2017/richdata2" ref="A8:D63">
    <sortCondition descending="1" ref="D8:D63"/>
  </sortState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 v4 Count per Capita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Roberts</dc:creator>
  <cp:lastModifiedBy>Ben Roberts</cp:lastModifiedBy>
  <dcterms:created xsi:type="dcterms:W3CDTF">2025-10-14T08:44:54Z</dcterms:created>
  <dcterms:modified xsi:type="dcterms:W3CDTF">2025-10-14T09:38:00Z</dcterms:modified>
</cp:coreProperties>
</file>